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5353CD7A-E276-420A-990E-13C7AC9A7DD1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5" i="3" l="1"/>
  <c r="K35" i="3" s="1"/>
  <c r="L35" i="3" s="1"/>
  <c r="K34" i="3"/>
  <c r="L34" i="3" s="1"/>
  <c r="I34" i="3"/>
  <c r="I33" i="3"/>
  <c r="I32" i="3"/>
  <c r="I31" i="3"/>
  <c r="K31" i="3" s="1"/>
  <c r="L31" i="3" s="1"/>
  <c r="K30" i="3"/>
  <c r="L30" i="3" s="1"/>
  <c r="I30" i="3"/>
  <c r="L32" i="3" l="1"/>
  <c r="K33" i="3"/>
  <c r="L33" i="3" s="1"/>
  <c r="K32" i="3"/>
  <c r="F37" i="3"/>
  <c r="F38" i="3" l="1"/>
  <c r="B26" i="3" s="1"/>
</calcChain>
</file>

<file path=xl/sharedStrings.xml><?xml version="1.0" encoding="utf-8"?>
<sst xmlns="http://schemas.openxmlformats.org/spreadsheetml/2006/main" count="63" uniqueCount="60">
  <si>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</si>
  <si>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</si>
  <si>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</si>
  <si>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</si>
  <si>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</si>
  <si>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</si>
  <si>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</si>
  <si>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</si>
  <si>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</si>
  <si>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</si>
  <si>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</si>
  <si>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67</t>
  </si>
  <si>
    <t>KOP-ROW</t>
  </si>
  <si>
    <t>Wykopy ziemne o różnych przekrojach</t>
  </si>
  <si>
    <t>M3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</si>
  <si>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</si>
  <si>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</si>
  <si>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</si>
  <si>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</si>
  <si>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</si>
  <si>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</si>
  <si>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</si>
  <si>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</si>
  <si>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</si>
  <si>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</si>
  <si>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SZT</t>
  </si>
  <si>
    <t>152</t>
  </si>
  <si>
    <t>WYK-SLUPI</t>
  </si>
  <si>
    <t>Przygotowanie słupków iglastych</t>
  </si>
  <si>
    <t>153</t>
  </si>
  <si>
    <t>GRODZ-DEM</t>
  </si>
  <si>
    <t>Demontaż (likwidacja) ogrodzeń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</si>
  <si>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</si>
  <si>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</si>
  <si>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</si>
  <si>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</si>
  <si>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</si>
  <si>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</si>
  <si>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</si>
  <si>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</si>
  <si>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</si>
  <si>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</si>
  <si>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</si>
  <si>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</si>
  <si>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</si>
  <si>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</si>
  <si>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</si>
  <si>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GRODZ2/2024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</si>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</sst>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77"/>
  <sheetViews>
    <sheetView tabSelected="1" topLeftCell="A16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34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35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0" t="s">
        <v>36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7" t="s">
        <v>46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37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38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39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40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4" t="s">
        <v>47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TEXT(F38,"#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9" customHeight="1" x14ac:dyDescent="0.2"/>
    <row r="29" spans="2:13" s="1" customFormat="1" ht="57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32</v>
      </c>
      <c r="H30" s="10">
        <v>0</v>
      </c>
      <c r="I30" s="9">
        <f t="shared" ref="I30:I35" si="0">ROUND(G30* H30,2)</f>
        <v>0</v>
      </c>
      <c r="J30" s="5">
        <v>8</v>
      </c>
      <c r="K30" s="9">
        <f t="shared" ref="K30:K35" si="1">ROUND(I30* J30/100,2)</f>
        <v>0</v>
      </c>
      <c r="L30" s="37">
        <f t="shared" ref="L30:L35" si="2">ROUND(I30+ K30,2)</f>
        <v>0</v>
      </c>
      <c r="M30" s="38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7.6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37">
        <f t="shared" si="2"/>
        <v>0</v>
      </c>
      <c r="M31" s="38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146.26</v>
      </c>
      <c r="H32" s="10">
        <v>0</v>
      </c>
      <c r="I32" s="9">
        <f t="shared" si="0"/>
        <v>0</v>
      </c>
      <c r="J32" s="5">
        <v>23</v>
      </c>
      <c r="K32" s="9">
        <f t="shared" si="1"/>
        <v>0</v>
      </c>
      <c r="L32" s="37">
        <f t="shared" si="2"/>
        <v>0</v>
      </c>
      <c r="M32" s="38"/>
    </row>
    <row r="33" spans="2:14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260.05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37">
        <f t="shared" si="2"/>
        <v>0</v>
      </c>
      <c r="M33" s="38"/>
    </row>
    <row r="34" spans="2:14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25</v>
      </c>
      <c r="G34" s="8">
        <v>200.05</v>
      </c>
      <c r="H34" s="10">
        <v>0</v>
      </c>
      <c r="I34" s="9">
        <f t="shared" si="0"/>
        <v>0</v>
      </c>
      <c r="J34" s="5">
        <v>23</v>
      </c>
      <c r="K34" s="9">
        <f t="shared" si="1"/>
        <v>0</v>
      </c>
      <c r="L34" s="37">
        <f t="shared" si="2"/>
        <v>0</v>
      </c>
      <c r="M34" s="38"/>
    </row>
    <row r="35" spans="2:14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18</v>
      </c>
      <c r="G35" s="8">
        <v>194.21</v>
      </c>
      <c r="H35" s="10">
        <v>0</v>
      </c>
      <c r="I35" s="9">
        <f t="shared" si="0"/>
        <v>0</v>
      </c>
      <c r="J35" s="5">
        <v>23</v>
      </c>
      <c r="K35" s="9">
        <f t="shared" si="1"/>
        <v>0</v>
      </c>
      <c r="L35" s="37">
        <f t="shared" si="2"/>
        <v>0</v>
      </c>
      <c r="M35" s="38"/>
    </row>
    <row r="36" spans="2:14" s="1" customFormat="1" ht="55.9" customHeight="1" x14ac:dyDescent="0.2"/>
    <row r="37" spans="2:14" s="1" customFormat="1" ht="21.4" customHeight="1" x14ac:dyDescent="0.2">
      <c r="B37" s="15" t="s">
        <v>32</v>
      </c>
      <c r="C37" s="15"/>
      <c r="D37" s="15"/>
      <c r="E37" s="15"/>
      <c r="F37" s="28">
        <f>ROUND(I30+I31+I32+I33+I34+I35,2)</f>
        <v>0</v>
      </c>
      <c r="G37" s="29"/>
      <c r="H37" s="29"/>
      <c r="I37" s="29"/>
      <c r="J37" s="29"/>
      <c r="K37" s="29"/>
      <c r="L37" s="29"/>
      <c r="M37" s="30"/>
    </row>
    <row r="38" spans="2:14" s="1" customFormat="1" ht="21.4" customHeight="1" x14ac:dyDescent="0.2">
      <c r="B38" s="15" t="s">
        <v>33</v>
      </c>
      <c r="C38" s="15"/>
      <c r="D38" s="15"/>
      <c r="E38" s="15"/>
      <c r="F38" s="31">
        <f>ROUND(L30+L31+L32+L33+L34+L35,2)</f>
        <v>0</v>
      </c>
      <c r="G38" s="32"/>
      <c r="H38" s="32"/>
      <c r="I38" s="32"/>
      <c r="J38" s="32"/>
      <c r="K38" s="32"/>
      <c r="L38" s="32"/>
      <c r="M38" s="33"/>
    </row>
    <row r="39" spans="2:14" s="1" customFormat="1" ht="11.1" customHeight="1" x14ac:dyDescent="0.2"/>
    <row r="40" spans="2:14" s="1" customFormat="1" ht="80.099999999999994" customHeight="1" x14ac:dyDescent="0.2">
      <c r="B40" s="22" t="s">
        <v>48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2:14" s="1" customFormat="1" ht="2.65" customHeight="1" x14ac:dyDescent="0.2"/>
    <row r="42" spans="2:14" s="1" customFormat="1" ht="110.1" customHeight="1" x14ac:dyDescent="0.2">
      <c r="B42" s="22" t="s">
        <v>49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2:14" s="1" customFormat="1" ht="5.25" customHeight="1" x14ac:dyDescent="0.2"/>
    <row r="44" spans="2:14" s="1" customFormat="1" ht="110.1" customHeight="1" x14ac:dyDescent="0.2">
      <c r="B44" s="24" t="s">
        <v>50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2:14" s="1" customFormat="1" ht="5.25" customHeight="1" x14ac:dyDescent="0.2"/>
    <row r="46" spans="2:14" s="1" customFormat="1" ht="37.9" customHeight="1" x14ac:dyDescent="0.2">
      <c r="B46" s="25" t="s">
        <v>42</v>
      </c>
      <c r="C46" s="25"/>
      <c r="D46" s="25"/>
      <c r="E46" s="25"/>
      <c r="F46" s="34" t="s">
        <v>43</v>
      </c>
      <c r="G46" s="34"/>
      <c r="H46" s="34"/>
      <c r="I46" s="34"/>
      <c r="J46" s="34"/>
      <c r="K46" s="34"/>
      <c r="L46" s="34"/>
    </row>
    <row r="47" spans="2:14" s="1" customFormat="1" ht="28.7" customHeight="1" x14ac:dyDescent="0.2"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</row>
    <row r="48" spans="2:14" s="1" customFormat="1" ht="28.7" customHeight="1" x14ac:dyDescent="0.2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49" spans="2:14" s="1" customFormat="1" ht="28.7" customHeight="1" x14ac:dyDescent="0.2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2:14" s="1" customFormat="1" ht="28.7" customHeight="1" x14ac:dyDescent="0.2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2:14" s="1" customFormat="1" ht="2.65" customHeight="1" x14ac:dyDescent="0.2"/>
    <row r="52" spans="2:14" s="1" customFormat="1" ht="203.1" customHeight="1" x14ac:dyDescent="0.2">
      <c r="B52" s="22" t="s">
        <v>51</v>
      </c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2:14" s="1" customFormat="1" ht="2.65" customHeight="1" x14ac:dyDescent="0.2"/>
    <row r="54" spans="2:14" s="1" customFormat="1" ht="36.950000000000003" customHeight="1" x14ac:dyDescent="0.2">
      <c r="B54" s="23" t="s">
        <v>52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2:14" s="1" customFormat="1" ht="2.65" customHeight="1" x14ac:dyDescent="0.2"/>
    <row r="56" spans="2:14" s="1" customFormat="1" ht="37.9" customHeight="1" x14ac:dyDescent="0.2">
      <c r="B56" s="25" t="s">
        <v>44</v>
      </c>
      <c r="C56" s="25"/>
      <c r="D56" s="25"/>
      <c r="E56" s="25"/>
      <c r="F56" s="35" t="s">
        <v>45</v>
      </c>
      <c r="G56" s="35"/>
      <c r="H56" s="35"/>
      <c r="I56" s="35"/>
      <c r="J56" s="35"/>
      <c r="K56" s="35"/>
      <c r="L56" s="35"/>
    </row>
    <row r="57" spans="2:14" s="1" customFormat="1" ht="28.7" customHeight="1" x14ac:dyDescent="0.2"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</row>
    <row r="58" spans="2:14" s="1" customFormat="1" ht="28.7" customHeight="1" x14ac:dyDescent="0.2"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</row>
    <row r="59" spans="2:14" s="1" customFormat="1" ht="28.7" customHeight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2:14" s="1" customFormat="1" ht="28.7" customHeight="1" x14ac:dyDescent="0.2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2:14" s="1" customFormat="1" ht="2.65" customHeight="1" x14ac:dyDescent="0.2"/>
    <row r="62" spans="2:14" s="1" customFormat="1" ht="159.94999999999999" customHeight="1" x14ac:dyDescent="0.2">
      <c r="B62" s="22" t="s">
        <v>53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2:14" s="1" customFormat="1" ht="2.65" customHeight="1" x14ac:dyDescent="0.2"/>
    <row r="64" spans="2:14" s="1" customFormat="1" ht="54.95" customHeight="1" x14ac:dyDescent="0.2">
      <c r="B64" s="22" t="s">
        <v>54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2:14" s="1" customFormat="1" ht="2.65" customHeight="1" x14ac:dyDescent="0.2"/>
    <row r="66" spans="2:14" s="1" customFormat="1" ht="60" customHeight="1" x14ac:dyDescent="0.2">
      <c r="B66" s="24" t="s">
        <v>55</v>
      </c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2:14" s="1" customFormat="1" ht="2.65" customHeight="1" x14ac:dyDescent="0.2"/>
    <row r="68" spans="2:14" s="1" customFormat="1" ht="48" customHeight="1" x14ac:dyDescent="0.2">
      <c r="B68" s="24" t="s">
        <v>56</v>
      </c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2:14" s="1" customFormat="1" ht="2.65" customHeight="1" x14ac:dyDescent="0.2"/>
    <row r="70" spans="2:14" s="1" customFormat="1" ht="125.1" customHeight="1" x14ac:dyDescent="0.2">
      <c r="B70" s="22" t="s">
        <v>57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2:14" s="1" customFormat="1" ht="2.65" customHeight="1" x14ac:dyDescent="0.2"/>
    <row r="72" spans="2:14" s="1" customFormat="1" ht="84.95" customHeight="1" x14ac:dyDescent="0.2">
      <c r="B72" s="22" t="s">
        <v>58</v>
      </c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</row>
    <row r="73" spans="2:14" s="1" customFormat="1" ht="86.85" customHeight="1" x14ac:dyDescent="0.2"/>
    <row r="74" spans="2:14" s="1" customFormat="1" ht="17.649999999999999" customHeight="1" x14ac:dyDescent="0.2">
      <c r="I74" s="13" t="s">
        <v>41</v>
      </c>
      <c r="J74" s="13"/>
    </row>
    <row r="75" spans="2:14" s="1" customFormat="1" ht="145.15" customHeight="1" x14ac:dyDescent="0.2"/>
    <row r="76" spans="2:14" s="1" customFormat="1" ht="81.599999999999994" customHeight="1" x14ac:dyDescent="0.2">
      <c r="B76" s="27" t="s">
        <v>59</v>
      </c>
      <c r="C76" s="27"/>
      <c r="D76" s="27"/>
      <c r="E76" s="27"/>
      <c r="F76" s="27"/>
      <c r="G76" s="27"/>
      <c r="H76" s="27"/>
      <c r="I76" s="27"/>
      <c r="J76" s="27"/>
    </row>
    <row r="77" spans="2:14" s="1" customFormat="1" ht="28.7" customHeight="1" x14ac:dyDescent="0.2"/>
  </sheetData>
  <mergeCells count="60">
    <mergeCell ref="I2:O2"/>
    <mergeCell ref="I74:J74"/>
    <mergeCell ref="L29:M29"/>
    <mergeCell ref="L30:M30"/>
    <mergeCell ref="L31:M31"/>
    <mergeCell ref="L32:M32"/>
    <mergeCell ref="L33:M33"/>
    <mergeCell ref="L34:M34"/>
    <mergeCell ref="L35:M35"/>
    <mergeCell ref="B70:N70"/>
    <mergeCell ref="B72:N72"/>
    <mergeCell ref="B64:N64"/>
    <mergeCell ref="B66:N66"/>
    <mergeCell ref="B68:N68"/>
    <mergeCell ref="F60:L60"/>
    <mergeCell ref="B56:E56"/>
    <mergeCell ref="B76:J76"/>
    <mergeCell ref="B8:D8"/>
    <mergeCell ref="E14:G14"/>
    <mergeCell ref="F37:M37"/>
    <mergeCell ref="F38:M38"/>
    <mergeCell ref="F46:L46"/>
    <mergeCell ref="F47:L47"/>
    <mergeCell ref="F48:L48"/>
    <mergeCell ref="F49:L49"/>
    <mergeCell ref="F50:L50"/>
    <mergeCell ref="F56:L56"/>
    <mergeCell ref="F57:L57"/>
    <mergeCell ref="F58:L58"/>
    <mergeCell ref="F59:L59"/>
    <mergeCell ref="B60:E60"/>
    <mergeCell ref="B62:N62"/>
    <mergeCell ref="B57:E57"/>
    <mergeCell ref="B58:E58"/>
    <mergeCell ref="B59:E59"/>
    <mergeCell ref="B6:D6"/>
    <mergeCell ref="B48:E48"/>
    <mergeCell ref="B49:E49"/>
    <mergeCell ref="B50:E50"/>
    <mergeCell ref="B52:N52"/>
    <mergeCell ref="B54:N54"/>
    <mergeCell ref="B40:N40"/>
    <mergeCell ref="B42:N42"/>
    <mergeCell ref="B44:N44"/>
    <mergeCell ref="B46:E46"/>
    <mergeCell ref="B47:E47"/>
    <mergeCell ref="B24:L24"/>
    <mergeCell ref="B26:L26"/>
    <mergeCell ref="G11:N12"/>
    <mergeCell ref="B10:D11"/>
    <mergeCell ref="B16:I16"/>
    <mergeCell ref="B18:I18"/>
    <mergeCell ref="B20:I20"/>
    <mergeCell ref="B3:E3"/>
    <mergeCell ref="B5:E5"/>
    <mergeCell ref="B7:E7"/>
    <mergeCell ref="B37:E37"/>
    <mergeCell ref="B38:E38"/>
    <mergeCell ref="B4:D4"/>
    <mergeCell ref="B22:I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2023-10-24T11:59:28Z</dcterms:created>
  <dcterms:modified xsi:type="dcterms:W3CDTF">2023-10-26T13:15:28Z</dcterms:modified>
</cp:coreProperties>
</file>